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120" windowHeight="8448" tabRatio="602" activeTab="0"/>
  </bookViews>
  <sheets>
    <sheet name="Ngheo, can ngheo 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<sst xmlns="http://schemas.openxmlformats.org/spreadsheetml/2006/main" count="28" uniqueCount="26">
  <si>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Huyện, thành, thị</t>
  </si>
  <si>
    <t>Tổng số</t>
  </si>
  <si>
    <t>Thành phố Việt Trì</t>
  </si>
  <si>
    <t>Thị xã Phú Thọ</t>
  </si>
  <si>
    <t>Huyện Đoan Hùng</t>
  </si>
  <si>
    <t>Huyện Hạ Hoà</t>
  </si>
  <si>
    <t>Huyện Thanh Ba</t>
  </si>
  <si>
    <t>Huyện Phù Ninh</t>
  </si>
  <si>
    <t>Huyện Yên Lập</t>
  </si>
  <si>
    <t>Huyện Cẩm Khê</t>
  </si>
  <si>
    <t>Huyện Tam Nông</t>
  </si>
  <si>
    <t>Huyện Lâm Thao</t>
  </si>
  <si>
    <t>Huyện Thanh Sơn</t>
  </si>
  <si>
    <t>Huyện Thanh Thuỷ</t>
  </si>
  <si>
    <t>Huyện Tân Sơn</t>
  </si>
  <si>
    <t>Tỷ lệ (%)</t>
  </si>
  <si>
    <t>Tổng số hộ gia đình rà soát (hộ)</t>
  </si>
  <si>
    <t xml:space="preserve">Hộ nghèo </t>
  </si>
  <si>
    <t>Số hộ (hộ)</t>
  </si>
  <si>
    <t xml:space="preserve">Hộ cận nghèo </t>
  </si>
  <si>
    <t>Theo chuẩn nghèo ban hành kèm theo Quyết định số 09/2011/QĐ-TTg ngày 30/01/2011 của Thủ tướng Chính Phủ</t>
  </si>
  <si>
    <t>UBND TỈNH PHÚ THỌ</t>
  </si>
  <si>
    <t>SỐ LƯỢNG, TỶ LỆ HỘ NGHÈO, HỌ CẬN NGHÈO TỈNH PHÚ THỌ NĂM 2014</t>
  </si>
  <si>
    <t>Stt</t>
  </si>
  <si>
    <t>Biểu số 01</t>
  </si>
  <si>
    <t>(Kèm theo Quyết định số             /QĐ- UBND  ngày          tháng  năm 2014 của UBND tỉnh Phú Thọ)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</si>
</sst>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.##0"/>
    <numFmt numFmtId="174" formatCode="0.000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#,##0.00000"/>
    <numFmt numFmtId="181" formatCode="#.##0.00"/>
    <numFmt numFmtId="182" formatCode="[$-42A]dd\ mmmm\ yyyy"/>
    <numFmt numFmtId="183" formatCode="[$-1010000]d/m/yyyy;@"/>
    <numFmt numFmtId="184" formatCode="#.##0;[Red]#.##0"/>
    <numFmt numFmtId="185" formatCode="#.##00;[Red]#.##00"/>
    <numFmt numFmtId="186" formatCode="#.##;[Red]#.##"/>
  </numFmts>
  <fonts count="49">
    <font>
      <sz val="12"/>
      <name val=".vntime"/>
      <family val="0"/>
    </font>
    <font>
      <sz val="8"/>
      <name val=".VnTime"/>
      <family val="2"/>
    </font>
    <font>
      <sz val="12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3"/>
      <color indexed="8"/>
      <name val=".VnTime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.VnTime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83" fontId="7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86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8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2</xdr:col>
      <xdr:colOff>381000</xdr:colOff>
      <xdr:row>2</xdr:row>
      <xdr:rowOff>19050</xdr:rowOff>
    </xdr:to>
    <xdr:sp>
      <xdr:nvSpPr>
        <xdr:cNvPr id="1" name="Line 367"/>
        <xdr:cNvSpPr>
          <a:spLocks/>
        </xdr:cNvSpPr>
      </xdr:nvSpPr>
      <xdr:spPr>
        <a:xfrm>
          <a:off x="581025" y="4381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tabSelected="1" zoomScale="90" zoomScaleNormal="90" zoomScalePageLayoutView="0" workbookViewId="0" topLeftCell="A1">
      <selection activeCell="H15" sqref="H15"/>
    </sheetView>
  </sheetViews>
  <sheetFormatPr defaultColWidth="9" defaultRowHeight="15"/>
  <cols>
    <col min="1" max="1" width="5.59765625" style="14" customWidth="1"/>
    <col min="2" max="2" width="18.5" style="2" customWidth="1"/>
    <col min="3" max="3" width="12" style="14" customWidth="1"/>
    <col min="4" max="4" width="11" style="14" customWidth="1"/>
    <col min="5" max="6" width="10.59765625" style="2" customWidth="1"/>
    <col min="7" max="7" width="11.19921875" style="2" customWidth="1"/>
    <col min="8" max="8" width="10.59765625" style="2" customWidth="1"/>
    <col min="9" max="9" width="11" style="2" customWidth="1"/>
    <col min="10" max="10" width="10.59765625" style="2" customWidth="1"/>
    <col min="11" max="12" width="11" style="2" customWidth="1"/>
    <col min="13" max="16384" width="9" style="2" customWidth="1"/>
  </cols>
  <sheetData>
    <row r="1" spans="1:13" ht="16.5">
      <c r="A1" s="34" t="s">
        <v>21</v>
      </c>
      <c r="B1" s="34"/>
      <c r="C1" s="34"/>
      <c r="D1" s="21"/>
      <c r="E1" s="21"/>
      <c r="F1" s="21"/>
      <c r="G1" s="21"/>
      <c r="H1" s="21"/>
      <c r="I1" s="21"/>
      <c r="J1" s="21"/>
      <c r="K1" s="35" t="s">
        <v>24</v>
      </c>
      <c r="L1" s="35"/>
      <c r="M1" s="1"/>
    </row>
    <row r="2" spans="1:13" ht="16.5">
      <c r="A2" s="22"/>
      <c r="B2" s="22"/>
      <c r="C2" s="22"/>
      <c r="D2" s="21"/>
      <c r="E2" s="34" t="s">
        <v>22</v>
      </c>
      <c r="F2" s="34"/>
      <c r="G2" s="34"/>
      <c r="H2" s="34"/>
      <c r="I2" s="34"/>
      <c r="J2" s="34"/>
      <c r="K2" s="34"/>
      <c r="L2" s="34"/>
      <c r="M2" s="1"/>
    </row>
    <row r="3" spans="5:13" ht="16.5">
      <c r="E3" s="25" t="s">
        <v>25</v>
      </c>
      <c r="F3" s="25"/>
      <c r="G3" s="25"/>
      <c r="H3" s="25"/>
      <c r="I3" s="25"/>
      <c r="J3" s="25"/>
      <c r="K3" s="25"/>
      <c r="L3" s="25"/>
      <c r="M3" s="1"/>
    </row>
    <row r="4" spans="2:13" ht="16.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"/>
    </row>
    <row r="5" spans="2:13" ht="16.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"/>
    </row>
    <row r="6" spans="1:13" ht="18.75" customHeight="1">
      <c r="A6" s="39" t="s">
        <v>23</v>
      </c>
      <c r="B6" s="33" t="s">
        <v>0</v>
      </c>
      <c r="C6" s="40" t="s">
        <v>20</v>
      </c>
      <c r="D6" s="41"/>
      <c r="E6" s="41"/>
      <c r="F6" s="41"/>
      <c r="G6" s="41"/>
      <c r="H6" s="41"/>
      <c r="I6" s="41"/>
      <c r="J6" s="41"/>
      <c r="K6" s="41"/>
      <c r="L6" s="42"/>
      <c r="M6" s="1"/>
    </row>
    <row r="7" spans="1:13" ht="25.5" customHeight="1">
      <c r="A7" s="39"/>
      <c r="B7" s="33"/>
      <c r="C7" s="43" t="s">
        <v>16</v>
      </c>
      <c r="D7" s="43"/>
      <c r="E7" s="33" t="s">
        <v>17</v>
      </c>
      <c r="F7" s="33"/>
      <c r="G7" s="33"/>
      <c r="H7" s="33"/>
      <c r="I7" s="33" t="s">
        <v>19</v>
      </c>
      <c r="J7" s="33"/>
      <c r="K7" s="33"/>
      <c r="L7" s="33"/>
      <c r="M7" s="1"/>
    </row>
    <row r="8" spans="1:13" ht="28.5" customHeight="1">
      <c r="A8" s="39"/>
      <c r="B8" s="33"/>
      <c r="C8" s="43"/>
      <c r="D8" s="43"/>
      <c r="E8" s="33" t="s">
        <v>18</v>
      </c>
      <c r="F8" s="33"/>
      <c r="G8" s="33" t="s">
        <v>15</v>
      </c>
      <c r="H8" s="33"/>
      <c r="I8" s="33" t="s">
        <v>18</v>
      </c>
      <c r="J8" s="33"/>
      <c r="K8" s="33" t="s">
        <v>15</v>
      </c>
      <c r="L8" s="33"/>
      <c r="M8" s="1"/>
    </row>
    <row r="9" spans="1:13" s="13" customFormat="1" ht="29.25" customHeight="1">
      <c r="A9" s="39"/>
      <c r="B9" s="33"/>
      <c r="C9" s="15">
        <v>41548</v>
      </c>
      <c r="D9" s="3">
        <v>41913</v>
      </c>
      <c r="E9" s="3">
        <v>41548</v>
      </c>
      <c r="F9" s="3">
        <v>41913</v>
      </c>
      <c r="G9" s="3">
        <v>41548</v>
      </c>
      <c r="H9" s="3">
        <v>41913</v>
      </c>
      <c r="I9" s="3">
        <v>41548</v>
      </c>
      <c r="J9" s="3">
        <v>41913</v>
      </c>
      <c r="K9" s="3">
        <v>41548</v>
      </c>
      <c r="L9" s="3">
        <v>41913</v>
      </c>
      <c r="M9" s="16"/>
    </row>
    <row r="10" spans="1:13" s="18" customFormat="1" ht="18.75" customHeight="1">
      <c r="A10" s="39"/>
      <c r="B10" s="26" t="s">
        <v>1</v>
      </c>
      <c r="C10" s="27">
        <f>SUM(C11:C23)</f>
        <v>374826</v>
      </c>
      <c r="D10" s="27">
        <f>SUM(D11:D23)</f>
        <v>380625</v>
      </c>
      <c r="E10" s="27">
        <f>SUM(E11:E23)</f>
        <v>46916</v>
      </c>
      <c r="F10" s="28">
        <f>SUM(F11:F23)</f>
        <v>37649</v>
      </c>
      <c r="G10" s="29">
        <f>E10/C10*100</f>
        <v>12.516741101204293</v>
      </c>
      <c r="H10" s="30">
        <f>F10/D10*100</f>
        <v>9.89136288998358</v>
      </c>
      <c r="I10" s="27">
        <f>SUM(I11:I23)</f>
        <v>43779</v>
      </c>
      <c r="J10" s="28">
        <f>SUM(J11:J23)</f>
        <v>38953</v>
      </c>
      <c r="K10" s="29">
        <f>I10/C10*100</f>
        <v>11.679819436218406</v>
      </c>
      <c r="L10" s="30">
        <f>J10/D10*100</f>
        <v>10.233957307060756</v>
      </c>
      <c r="M10" s="17"/>
    </row>
    <row r="11" spans="1:13" ht="18.75" customHeight="1">
      <c r="A11" s="11">
        <v>1</v>
      </c>
      <c r="B11" s="12" t="s">
        <v>2</v>
      </c>
      <c r="C11" s="31">
        <v>54209</v>
      </c>
      <c r="D11" s="31">
        <v>54577</v>
      </c>
      <c r="E11" s="31">
        <v>1495</v>
      </c>
      <c r="F11" s="31">
        <v>1172</v>
      </c>
      <c r="G11" s="32">
        <f>E11/C11*100</f>
        <v>2.7578446383441864</v>
      </c>
      <c r="H11" s="32">
        <f aca="true" t="shared" si="0" ref="H11:H23">F11/D11*100</f>
        <v>2.147424739359071</v>
      </c>
      <c r="I11" s="31">
        <v>1028</v>
      </c>
      <c r="J11" s="31">
        <v>846</v>
      </c>
      <c r="K11" s="32">
        <f aca="true" t="shared" si="1" ref="K11:K23">I11/C11*100</f>
        <v>1.896364072386504</v>
      </c>
      <c r="L11" s="32">
        <f aca="true" t="shared" si="2" ref="L11:L23">J11/D11*100</f>
        <v>1.5501035234622644</v>
      </c>
      <c r="M11" s="1"/>
    </row>
    <row r="12" spans="1:13" ht="18.75" customHeight="1">
      <c r="A12" s="11">
        <v>2</v>
      </c>
      <c r="B12" s="12" t="s">
        <v>3</v>
      </c>
      <c r="C12" s="31">
        <v>18362</v>
      </c>
      <c r="D12" s="31">
        <v>18631</v>
      </c>
      <c r="E12" s="31">
        <v>717</v>
      </c>
      <c r="F12" s="31">
        <v>562</v>
      </c>
      <c r="G12" s="32">
        <f aca="true" t="shared" si="3" ref="G12:G23">E12/C12*100</f>
        <v>3.9048033983226227</v>
      </c>
      <c r="H12" s="32">
        <f t="shared" si="0"/>
        <v>3.0164779131554935</v>
      </c>
      <c r="I12" s="31">
        <v>1029</v>
      </c>
      <c r="J12" s="31">
        <v>786</v>
      </c>
      <c r="K12" s="32">
        <f t="shared" si="1"/>
        <v>5.603964709726609</v>
      </c>
      <c r="L12" s="32">
        <f t="shared" si="2"/>
        <v>4.218775159680103</v>
      </c>
      <c r="M12" s="1"/>
    </row>
    <row r="13" spans="1:13" ht="18.75" customHeight="1">
      <c r="A13" s="11">
        <v>3</v>
      </c>
      <c r="B13" s="12" t="s">
        <v>4</v>
      </c>
      <c r="C13" s="31">
        <v>29967</v>
      </c>
      <c r="D13" s="31">
        <v>30458</v>
      </c>
      <c r="E13" s="31">
        <v>3594</v>
      </c>
      <c r="F13" s="31">
        <v>2953</v>
      </c>
      <c r="G13" s="32">
        <f t="shared" si="3"/>
        <v>11.993192511762938</v>
      </c>
      <c r="H13" s="32">
        <f t="shared" si="0"/>
        <v>9.695318143016612</v>
      </c>
      <c r="I13" s="31">
        <v>3447</v>
      </c>
      <c r="J13" s="31">
        <v>3679</v>
      </c>
      <c r="K13" s="32">
        <f t="shared" si="1"/>
        <v>11.50265291821003</v>
      </c>
      <c r="L13" s="32">
        <f t="shared" si="2"/>
        <v>12.078928360365094</v>
      </c>
      <c r="M13" s="1"/>
    </row>
    <row r="14" spans="1:13" ht="18.75" customHeight="1">
      <c r="A14" s="11">
        <v>4</v>
      </c>
      <c r="B14" s="12" t="s">
        <v>5</v>
      </c>
      <c r="C14" s="31">
        <v>31484</v>
      </c>
      <c r="D14" s="31">
        <v>32174</v>
      </c>
      <c r="E14" s="31">
        <v>3652</v>
      </c>
      <c r="F14" s="31">
        <v>2942</v>
      </c>
      <c r="G14" s="32">
        <f t="shared" si="3"/>
        <v>11.599542624825308</v>
      </c>
      <c r="H14" s="32">
        <f t="shared" si="0"/>
        <v>9.144029340461241</v>
      </c>
      <c r="I14" s="31">
        <v>2866</v>
      </c>
      <c r="J14" s="31">
        <v>2706</v>
      </c>
      <c r="K14" s="32">
        <f t="shared" si="1"/>
        <v>9.103036462965315</v>
      </c>
      <c r="L14" s="32">
        <f t="shared" si="2"/>
        <v>8.410517809411326</v>
      </c>
      <c r="M14" s="1"/>
    </row>
    <row r="15" spans="1:13" ht="18.75" customHeight="1">
      <c r="A15" s="11">
        <v>5</v>
      </c>
      <c r="B15" s="12" t="s">
        <v>6</v>
      </c>
      <c r="C15" s="31">
        <v>32074</v>
      </c>
      <c r="D15" s="31">
        <v>32496</v>
      </c>
      <c r="E15" s="31">
        <v>3939</v>
      </c>
      <c r="F15" s="31">
        <v>3549</v>
      </c>
      <c r="G15" s="32">
        <f t="shared" si="3"/>
        <v>12.280975244746523</v>
      </c>
      <c r="H15" s="32">
        <f t="shared" si="0"/>
        <v>10.921344165435746</v>
      </c>
      <c r="I15" s="31">
        <v>4477</v>
      </c>
      <c r="J15" s="31">
        <v>4122</v>
      </c>
      <c r="K15" s="32">
        <f t="shared" si="1"/>
        <v>13.95834632412546</v>
      </c>
      <c r="L15" s="32">
        <f t="shared" si="2"/>
        <v>12.68463810930576</v>
      </c>
      <c r="M15" s="1"/>
    </row>
    <row r="16" spans="1:13" ht="18.75" customHeight="1">
      <c r="A16" s="11">
        <v>6</v>
      </c>
      <c r="B16" s="12" t="s">
        <v>7</v>
      </c>
      <c r="C16" s="31">
        <v>26770</v>
      </c>
      <c r="D16" s="31">
        <v>27477</v>
      </c>
      <c r="E16" s="31">
        <v>1294</v>
      </c>
      <c r="F16" s="31">
        <v>1156</v>
      </c>
      <c r="G16" s="32">
        <f t="shared" si="3"/>
        <v>4.833769144564811</v>
      </c>
      <c r="H16" s="32">
        <f t="shared" si="0"/>
        <v>4.207155075153765</v>
      </c>
      <c r="I16" s="31">
        <v>882</v>
      </c>
      <c r="J16" s="31">
        <v>888</v>
      </c>
      <c r="K16" s="32">
        <f t="shared" si="1"/>
        <v>3.294732909973851</v>
      </c>
      <c r="L16" s="32">
        <f t="shared" si="2"/>
        <v>3.2317938639589476</v>
      </c>
      <c r="M16" s="1"/>
    </row>
    <row r="17" spans="1:13" ht="18.75" customHeight="1">
      <c r="A17" s="11">
        <v>7</v>
      </c>
      <c r="B17" s="12" t="s">
        <v>8</v>
      </c>
      <c r="C17" s="31">
        <v>23338</v>
      </c>
      <c r="D17" s="31">
        <v>23588</v>
      </c>
      <c r="E17" s="31">
        <v>7082</v>
      </c>
      <c r="F17" s="31">
        <v>4843</v>
      </c>
      <c r="G17" s="32">
        <f t="shared" si="3"/>
        <v>30.34535949952867</v>
      </c>
      <c r="H17" s="32">
        <f t="shared" si="0"/>
        <v>20.531626250635917</v>
      </c>
      <c r="I17" s="31">
        <v>5832</v>
      </c>
      <c r="J17" s="31">
        <v>4891</v>
      </c>
      <c r="K17" s="32">
        <f t="shared" si="1"/>
        <v>24.98928785671437</v>
      </c>
      <c r="L17" s="32">
        <f t="shared" si="2"/>
        <v>20.73511955231474</v>
      </c>
      <c r="M17" s="1"/>
    </row>
    <row r="18" spans="1:13" ht="18.75" customHeight="1">
      <c r="A18" s="11">
        <v>8</v>
      </c>
      <c r="B18" s="12" t="s">
        <v>9</v>
      </c>
      <c r="C18" s="31">
        <v>36552</v>
      </c>
      <c r="D18" s="31">
        <v>37265</v>
      </c>
      <c r="E18" s="31">
        <v>7926</v>
      </c>
      <c r="F18" s="31">
        <v>6511</v>
      </c>
      <c r="G18" s="32">
        <f t="shared" si="3"/>
        <v>21.684175968483256</v>
      </c>
      <c r="H18" s="32">
        <f t="shared" si="0"/>
        <v>17.47215886220314</v>
      </c>
      <c r="I18" s="31">
        <v>7475</v>
      </c>
      <c r="J18" s="31">
        <v>5868</v>
      </c>
      <c r="K18" s="32">
        <f t="shared" si="1"/>
        <v>20.450317356095425</v>
      </c>
      <c r="L18" s="32">
        <f t="shared" si="2"/>
        <v>15.746679189588086</v>
      </c>
      <c r="M18" s="1"/>
    </row>
    <row r="19" spans="1:13" ht="18.75" customHeight="1">
      <c r="A19" s="11">
        <v>9</v>
      </c>
      <c r="B19" s="12" t="s">
        <v>10</v>
      </c>
      <c r="C19" s="31">
        <v>21573</v>
      </c>
      <c r="D19" s="31">
        <v>21972</v>
      </c>
      <c r="E19" s="31">
        <v>2060</v>
      </c>
      <c r="F19" s="31">
        <v>1732</v>
      </c>
      <c r="G19" s="32">
        <f t="shared" si="3"/>
        <v>9.548973253604041</v>
      </c>
      <c r="H19" s="32">
        <f t="shared" si="0"/>
        <v>7.88275987620608</v>
      </c>
      <c r="I19" s="31">
        <v>3524</v>
      </c>
      <c r="J19" s="31">
        <v>2982</v>
      </c>
      <c r="K19" s="32">
        <f t="shared" si="1"/>
        <v>16.335233857136235</v>
      </c>
      <c r="L19" s="32">
        <f t="shared" si="2"/>
        <v>13.57181867831786</v>
      </c>
      <c r="M19" s="1"/>
    </row>
    <row r="20" spans="1:13" ht="18.75" customHeight="1">
      <c r="A20" s="11">
        <v>10</v>
      </c>
      <c r="B20" s="12" t="s">
        <v>11</v>
      </c>
      <c r="C20" s="31">
        <v>27796</v>
      </c>
      <c r="D20" s="31">
        <v>28562</v>
      </c>
      <c r="E20" s="31">
        <v>1322</v>
      </c>
      <c r="F20" s="31">
        <v>1020</v>
      </c>
      <c r="G20" s="32">
        <f t="shared" si="3"/>
        <v>4.756080011512448</v>
      </c>
      <c r="H20" s="32">
        <f>F20/D20*100</f>
        <v>3.5711784889013374</v>
      </c>
      <c r="I20" s="31">
        <v>1087</v>
      </c>
      <c r="J20" s="31">
        <v>982</v>
      </c>
      <c r="K20" s="32">
        <f t="shared" si="1"/>
        <v>3.9106346236868617</v>
      </c>
      <c r="L20" s="32">
        <f t="shared" si="2"/>
        <v>3.438134584412856</v>
      </c>
      <c r="M20" s="1"/>
    </row>
    <row r="21" spans="1:13" ht="18.75" customHeight="1">
      <c r="A21" s="11">
        <v>11</v>
      </c>
      <c r="B21" s="12" t="s">
        <v>12</v>
      </c>
      <c r="C21" s="31">
        <v>31550</v>
      </c>
      <c r="D21" s="31">
        <v>31733</v>
      </c>
      <c r="E21" s="31">
        <v>6434</v>
      </c>
      <c r="F21" s="31">
        <v>5130</v>
      </c>
      <c r="G21" s="32">
        <f>E21/C21*100</f>
        <v>20.393026941362915</v>
      </c>
      <c r="H21" s="32">
        <v>16.16</v>
      </c>
      <c r="I21" s="31">
        <v>5504</v>
      </c>
      <c r="J21" s="31">
        <v>5799</v>
      </c>
      <c r="K21" s="32">
        <f t="shared" si="1"/>
        <v>17.445324881141048</v>
      </c>
      <c r="L21" s="32">
        <f t="shared" si="2"/>
        <v>18.27435162134056</v>
      </c>
      <c r="M21" s="1"/>
    </row>
    <row r="22" spans="1:13" ht="18.75" customHeight="1">
      <c r="A22" s="11">
        <v>12</v>
      </c>
      <c r="B22" s="12" t="s">
        <v>13</v>
      </c>
      <c r="C22" s="31">
        <v>21394</v>
      </c>
      <c r="D22" s="31">
        <v>21706</v>
      </c>
      <c r="E22" s="31">
        <v>1657</v>
      </c>
      <c r="F22" s="31">
        <v>1197</v>
      </c>
      <c r="G22" s="32">
        <f t="shared" si="3"/>
        <v>7.7451621950079454</v>
      </c>
      <c r="H22" s="32">
        <f>F22/D22*100</f>
        <v>5.5146042568874964</v>
      </c>
      <c r="I22" s="31">
        <v>2165</v>
      </c>
      <c r="J22" s="31">
        <v>1289</v>
      </c>
      <c r="K22" s="32">
        <f t="shared" si="1"/>
        <v>10.119659717677854</v>
      </c>
      <c r="L22" s="32">
        <f t="shared" si="2"/>
        <v>5.938450198101907</v>
      </c>
      <c r="M22" s="1"/>
    </row>
    <row r="23" spans="1:13" ht="18.75" customHeight="1">
      <c r="A23" s="11">
        <v>13</v>
      </c>
      <c r="B23" s="12" t="s">
        <v>14</v>
      </c>
      <c r="C23" s="31">
        <v>19757</v>
      </c>
      <c r="D23" s="31">
        <v>19986</v>
      </c>
      <c r="E23" s="31">
        <v>5744</v>
      </c>
      <c r="F23" s="31">
        <v>4882</v>
      </c>
      <c r="G23" s="32">
        <f t="shared" si="3"/>
        <v>29.073239864351873</v>
      </c>
      <c r="H23" s="32">
        <f t="shared" si="0"/>
        <v>24.427098969278497</v>
      </c>
      <c r="I23" s="31">
        <v>4463</v>
      </c>
      <c r="J23" s="31">
        <v>4115</v>
      </c>
      <c r="K23" s="32">
        <f t="shared" si="1"/>
        <v>22.58946196284861</v>
      </c>
      <c r="L23" s="32">
        <f t="shared" si="2"/>
        <v>20.58941258881217</v>
      </c>
      <c r="M23" s="1"/>
    </row>
    <row r="24" spans="1:18" s="4" customFormat="1" ht="16.5">
      <c r="A24" s="19"/>
      <c r="B24" s="8"/>
      <c r="C24" s="20"/>
      <c r="D24" s="20"/>
      <c r="E24" s="8"/>
      <c r="F24" s="8"/>
      <c r="G24" s="7"/>
      <c r="H24" s="8"/>
      <c r="I24" s="38"/>
      <c r="J24" s="38"/>
      <c r="K24" s="38"/>
      <c r="L24" s="38"/>
      <c r="M24" s="20"/>
      <c r="O24" s="20"/>
      <c r="P24" s="20"/>
      <c r="Q24" s="8"/>
      <c r="R24" s="8"/>
    </row>
    <row r="25" spans="1:18" s="4" customFormat="1" ht="16.5">
      <c r="A25" s="19"/>
      <c r="B25" s="36"/>
      <c r="C25" s="36"/>
      <c r="D25" s="6"/>
      <c r="F25" s="9"/>
      <c r="G25" s="9"/>
      <c r="H25" s="8"/>
      <c r="I25" s="36"/>
      <c r="J25" s="36"/>
      <c r="K25" s="36"/>
      <c r="L25" s="36"/>
      <c r="M25" s="6"/>
      <c r="O25" s="6"/>
      <c r="P25" s="6"/>
      <c r="Q25" s="8"/>
      <c r="R25" s="8"/>
    </row>
    <row r="26" spans="1:18" s="4" customFormat="1" ht="16.5">
      <c r="A26" s="19"/>
      <c r="B26" s="10"/>
      <c r="C26" s="10"/>
      <c r="D26" s="10"/>
      <c r="F26" s="10"/>
      <c r="G26" s="10"/>
      <c r="H26" s="8"/>
      <c r="I26" s="36"/>
      <c r="J26" s="37"/>
      <c r="K26" s="37"/>
      <c r="L26" s="37"/>
      <c r="M26" s="5"/>
      <c r="O26" s="5"/>
      <c r="P26" s="5"/>
      <c r="Q26" s="8"/>
      <c r="R26" s="8"/>
    </row>
    <row r="27" spans="1:18" s="4" customFormat="1" ht="16.5">
      <c r="A27" s="19"/>
      <c r="B27" s="10"/>
      <c r="C27" s="10"/>
      <c r="D27" s="10"/>
      <c r="F27" s="10"/>
      <c r="G27" s="10"/>
      <c r="H27" s="8"/>
      <c r="I27" s="5"/>
      <c r="J27" s="5"/>
      <c r="L27" s="5"/>
      <c r="M27" s="5"/>
      <c r="O27" s="5"/>
      <c r="P27" s="5"/>
      <c r="Q27" s="8"/>
      <c r="R27" s="8"/>
    </row>
    <row r="28" spans="1:18" s="4" customFormat="1" ht="16.5">
      <c r="A28" s="19"/>
      <c r="B28" s="10"/>
      <c r="C28" s="10"/>
      <c r="D28" s="10"/>
      <c r="F28" s="10"/>
      <c r="G28" s="10"/>
      <c r="H28" s="8"/>
      <c r="I28" s="5"/>
      <c r="J28" s="5"/>
      <c r="L28" s="5"/>
      <c r="M28" s="5"/>
      <c r="O28" s="5"/>
      <c r="P28" s="5"/>
      <c r="Q28" s="8"/>
      <c r="R28" s="8"/>
    </row>
    <row r="29" spans="1:18" s="4" customFormat="1" ht="16.5">
      <c r="A29" s="19"/>
      <c r="B29" s="10"/>
      <c r="C29" s="10"/>
      <c r="D29" s="10"/>
      <c r="F29" s="10"/>
      <c r="G29" s="10"/>
      <c r="H29" s="8"/>
      <c r="I29" s="5"/>
      <c r="J29" s="5"/>
      <c r="L29" s="5"/>
      <c r="M29" s="5"/>
      <c r="O29" s="5"/>
      <c r="P29" s="5"/>
      <c r="Q29" s="8"/>
      <c r="R29" s="8"/>
    </row>
    <row r="30" spans="1:18" s="4" customFormat="1" ht="16.5">
      <c r="A30" s="19"/>
      <c r="B30" s="36"/>
      <c r="C30" s="36"/>
      <c r="D30" s="6"/>
      <c r="F30" s="6"/>
      <c r="G30" s="6"/>
      <c r="H30" s="8"/>
      <c r="I30" s="36"/>
      <c r="J30" s="36"/>
      <c r="K30" s="36"/>
      <c r="L30" s="36"/>
      <c r="M30" s="6"/>
      <c r="O30" s="6"/>
      <c r="P30" s="6"/>
      <c r="Q30" s="8"/>
      <c r="R30" s="8"/>
    </row>
  </sheetData>
  <sheetProtection/>
  <mergeCells count="19">
    <mergeCell ref="I30:L30"/>
    <mergeCell ref="B30:C30"/>
    <mergeCell ref="A6:A10"/>
    <mergeCell ref="B6:B9"/>
    <mergeCell ref="C6:L6"/>
    <mergeCell ref="E8:F8"/>
    <mergeCell ref="G8:H8"/>
    <mergeCell ref="B25:C25"/>
    <mergeCell ref="C7:D8"/>
    <mergeCell ref="E7:H7"/>
    <mergeCell ref="I7:L7"/>
    <mergeCell ref="A1:C1"/>
    <mergeCell ref="E2:L2"/>
    <mergeCell ref="K1:L1"/>
    <mergeCell ref="I25:L25"/>
    <mergeCell ref="I26:L26"/>
    <mergeCell ref="I8:J8"/>
    <mergeCell ref="K8:L8"/>
    <mergeCell ref="I24:L24"/>
  </mergeCells>
  <printOptions horizontalCentered="1"/>
  <pageMargins left="0.2" right="0.21" top="0.34" bottom="0.5" header="0.27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 Tuan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2014-12-03T07:11:50Z</cp:lastPrinted>
  <dcterms:created xsi:type="dcterms:W3CDTF">2011-09-30T05:58:12Z</dcterms:created>
  <dcterms:modified xsi:type="dcterms:W3CDTF">2015-01-14T08:07:58Z</dcterms:modified>
  <cp:category/>
  <cp:version/>
  <cp:contentType/>
  <cp:contentStatus/>
</cp:coreProperties>
</file>